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6" l="1"/>
  <c r="N15" i="16"/>
  <c r="L14" i="16"/>
  <c r="E15" i="16"/>
  <c r="Q14" i="16"/>
  <c r="Q15" i="16" s="1"/>
  <c r="P14" i="16"/>
  <c r="P15" i="16" s="1"/>
  <c r="O14" i="16"/>
  <c r="O15" i="16" s="1"/>
  <c r="M14" i="16"/>
  <c r="M15" i="16" s="1"/>
  <c r="L15" i="16"/>
  <c r="K14" i="16"/>
  <c r="K15" i="16" s="1"/>
  <c r="J14" i="16"/>
  <c r="J15" i="16" s="1"/>
  <c r="I14" i="16"/>
  <c r="I15" i="16" s="1"/>
  <c r="H14" i="16"/>
  <c r="H15" i="16" s="1"/>
  <c r="G14" i="16"/>
  <c r="G15" i="16" s="1"/>
  <c r="F14" i="16"/>
  <c r="F15" i="16" s="1"/>
  <c r="E14" i="16"/>
  <c r="D14" i="16"/>
  <c r="D15" i="16" s="1"/>
  <c r="C14" i="16"/>
  <c r="C15" i="16" s="1"/>
  <c r="B14" i="16"/>
  <c r="B15" i="16" s="1"/>
  <c r="W10" i="16" l="1"/>
  <c r="W13" i="16"/>
  <c r="V10" i="16"/>
  <c r="V11" i="16"/>
  <c r="W11" i="16" s="1"/>
  <c r="V12" i="16"/>
  <c r="W12" i="16" s="1"/>
  <c r="V13" i="16"/>
  <c r="U10" i="16"/>
  <c r="U13" i="16"/>
  <c r="T10" i="16"/>
  <c r="T11" i="16"/>
  <c r="U11" i="16" s="1"/>
  <c r="T12" i="16"/>
  <c r="U12" i="16" s="1"/>
  <c r="T13" i="16"/>
  <c r="S13" i="16"/>
  <c r="S10" i="16"/>
  <c r="R10" i="16"/>
  <c r="R11" i="16"/>
  <c r="S11" i="16" s="1"/>
  <c r="R12" i="16"/>
  <c r="S12" i="16" s="1"/>
  <c r="R13" i="16"/>
  <c r="Q17" i="10" l="1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<sst xmlns="http://schemas.openxmlformats.org/spreadsheetml/2006/main" count="330" uniqueCount="62">
  <si>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</si>
  <si>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</si>
  <si>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</si>
  <si>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</si>
  <si>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</si>
  <si>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</si>
  <si>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</si>
  <si>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</si>
  <si>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</si>
  <si>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</si>
  <si>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</si>
  <si>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</si>
  <si>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</si>
  <si>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</si>
  <si>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</si>
  <si>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</si>
  <si>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</si>
  <si>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</si>
  <si>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</si>
  <si>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</si>
  <si>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</si>
  <si>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</si>
  <si>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</si>
  <si>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</si>
  <si>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</si>
  <si>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</si>
  <si>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</si>
  <si>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</si>
  <si>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</si>
  <si>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</si>
  <si>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</si>
  <si>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</si>
  <si>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</si>
  <si>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</si>
  <si>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</si>
  <si>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</si>
  <si>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</si>
  <si>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</si>
  <si>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</si>
  <si>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</si>
  <si>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</si>
  <si>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</si>
  <si>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</si>
  <si>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</si>
  <si>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</si>
  <si>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</si>
  <si>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</si>
  <si>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жоқ</t>
  </si>
  <si>
    <t>Балбөбек</t>
  </si>
  <si>
    <t>Едігеева Назерке Едігеқызы</t>
  </si>
  <si>
    <t>Назарымбетова Кенжегуль Махамбетияровна</t>
  </si>
  <si>
    <t>Ыбырайм гулмира Нағыметқызы</t>
  </si>
  <si>
    <t>Айгөлек</t>
  </si>
  <si>
    <t>Әдіскерінің аты-жөні: Жубанышова Умит Темирбаевна</t>
  </si>
  <si>
    <t>№20 "Жайна" бөбекжай-балабақшасы</t>
  </si>
  <si>
    <t>Мекен-жайы: Ү.Түктібаев ауылы</t>
  </si>
  <si>
    <t>Оқыту тілі: Қазақ</t>
  </si>
  <si>
    <t>МДҰ атауы:</t>
  </si>
  <si>
    <t>МДҰ атауы: №20 "Жайна" бөбекжай-балабақшасы</t>
  </si>
  <si>
    <t>Тогаева Гульшат Саметовна</t>
  </si>
  <si>
    <t>Алменова Света Алиевна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</si>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</sst>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42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3">
      <c r="A8" s="40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3">
      <c r="A9" s="40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B10" sqref="B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3" t="s">
        <v>40</v>
      </c>
      <c r="C2" s="43"/>
      <c r="D2" s="43"/>
      <c r="E2" s="43"/>
      <c r="F2" s="43"/>
      <c r="G2" s="43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52" t="s">
        <v>25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3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38" t="s">
        <v>20</v>
      </c>
      <c r="I8" s="38"/>
      <c r="J8" s="38"/>
      <c r="K8" s="38" t="s">
        <v>21</v>
      </c>
      <c r="L8" s="38"/>
      <c r="M8" s="38"/>
      <c r="N8" s="41" t="s">
        <v>15</v>
      </c>
      <c r="O8" s="41" t="s">
        <v>16</v>
      </c>
      <c r="P8" s="41" t="s">
        <v>17</v>
      </c>
      <c r="Q8" s="38" t="s">
        <v>27</v>
      </c>
      <c r="R8" s="38"/>
      <c r="S8" s="38"/>
      <c r="T8" s="38" t="s">
        <v>22</v>
      </c>
      <c r="U8" s="38"/>
      <c r="V8" s="38"/>
      <c r="W8" s="38" t="s">
        <v>28</v>
      </c>
      <c r="X8" s="38"/>
      <c r="Y8" s="38"/>
      <c r="Z8" s="49" t="s">
        <v>29</v>
      </c>
      <c r="AA8" s="50"/>
      <c r="AB8" s="51"/>
      <c r="AC8" s="49" t="s">
        <v>23</v>
      </c>
      <c r="AD8" s="50"/>
      <c r="AE8" s="51"/>
      <c r="AF8" s="41" t="s">
        <v>15</v>
      </c>
      <c r="AG8" s="41" t="s">
        <v>16</v>
      </c>
      <c r="AH8" s="41" t="s">
        <v>17</v>
      </c>
    </row>
    <row r="9" spans="1:34" ht="126.75" customHeight="1" x14ac:dyDescent="0.3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15.6" x14ac:dyDescent="0.3">
      <c r="A10" s="5">
        <v>1</v>
      </c>
      <c r="B10" s="6" t="s">
        <v>47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8"/>
  <sheetViews>
    <sheetView tabSelected="1" zoomScale="80" zoomScaleNormal="80" workbookViewId="0">
      <selection activeCell="AK31" sqref="AK31:AK35"/>
    </sheetView>
  </sheetViews>
  <sheetFormatPr defaultRowHeight="14.4" x14ac:dyDescent="0.3"/>
  <cols>
    <col min="2" max="2" width="19.6640625" customWidth="1"/>
    <col min="3" max="3" width="45.8867187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39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57</v>
      </c>
      <c r="P2" s="3" t="s">
        <v>54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55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56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7" t="s">
        <v>61</v>
      </c>
      <c r="I8" s="58"/>
      <c r="J8" s="58"/>
      <c r="K8" s="50" t="s">
        <v>21</v>
      </c>
      <c r="L8" s="50"/>
      <c r="M8" s="51"/>
      <c r="N8" s="53" t="s">
        <v>26</v>
      </c>
      <c r="O8" s="54"/>
      <c r="P8" s="55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5.5" customHeight="1" x14ac:dyDescent="0.3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6" x14ac:dyDescent="0.3">
      <c r="A10" s="5">
        <v>1</v>
      </c>
      <c r="B10" s="6" t="s">
        <v>48</v>
      </c>
      <c r="C10" s="6" t="s">
        <v>49</v>
      </c>
      <c r="D10" s="12">
        <v>25</v>
      </c>
      <c r="E10" s="12">
        <v>6</v>
      </c>
      <c r="F10" s="12">
        <v>12</v>
      </c>
      <c r="G10" s="12">
        <v>7</v>
      </c>
      <c r="H10" s="12">
        <v>4</v>
      </c>
      <c r="I10" s="12">
        <v>11</v>
      </c>
      <c r="J10" s="12">
        <v>10</v>
      </c>
      <c r="K10" s="12">
        <v>4</v>
      </c>
      <c r="L10" s="12">
        <v>9</v>
      </c>
      <c r="M10" s="12">
        <v>12</v>
      </c>
      <c r="N10" s="12">
        <v>4</v>
      </c>
      <c r="O10" s="12">
        <v>9</v>
      </c>
      <c r="P10" s="12">
        <v>12</v>
      </c>
      <c r="Q10" s="12">
        <v>4</v>
      </c>
      <c r="R10" s="12">
        <v>10</v>
      </c>
      <c r="S10" s="12">
        <v>11</v>
      </c>
      <c r="T10" s="12">
        <v>4</v>
      </c>
      <c r="U10" s="12">
        <v>14</v>
      </c>
      <c r="V10" s="12">
        <v>7</v>
      </c>
      <c r="W10" s="12">
        <v>4</v>
      </c>
      <c r="X10" s="12">
        <v>14</v>
      </c>
      <c r="Y10" s="12">
        <v>7</v>
      </c>
      <c r="Z10" s="12">
        <v>6.8</v>
      </c>
      <c r="AA10" s="12">
        <v>12.4</v>
      </c>
      <c r="AB10" s="12">
        <v>5.8</v>
      </c>
      <c r="AC10" s="12">
        <v>7</v>
      </c>
      <c r="AD10" s="12">
        <v>12</v>
      </c>
      <c r="AE10" s="12">
        <v>6</v>
      </c>
      <c r="AF10" s="12">
        <v>7</v>
      </c>
      <c r="AG10" s="12">
        <v>12</v>
      </c>
      <c r="AH10" s="12">
        <v>6</v>
      </c>
      <c r="AI10" s="12">
        <v>7</v>
      </c>
      <c r="AJ10" s="12">
        <v>12</v>
      </c>
      <c r="AK10" s="12">
        <v>6</v>
      </c>
    </row>
    <row r="11" spans="1:37" ht="15.6" x14ac:dyDescent="0.3">
      <c r="A11" s="5">
        <v>2</v>
      </c>
      <c r="B11" s="6"/>
      <c r="C11" s="6" t="s">
        <v>50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 t="s">
        <v>51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25</v>
      </c>
      <c r="E17" s="12">
        <f t="shared" si="0"/>
        <v>6</v>
      </c>
      <c r="F17" s="12">
        <f t="shared" si="0"/>
        <v>12</v>
      </c>
      <c r="G17" s="12">
        <f t="shared" si="0"/>
        <v>7</v>
      </c>
      <c r="H17" s="12">
        <f t="shared" si="0"/>
        <v>4</v>
      </c>
      <c r="I17" s="12">
        <f t="shared" si="0"/>
        <v>11</v>
      </c>
      <c r="J17" s="12">
        <f t="shared" si="0"/>
        <v>10</v>
      </c>
      <c r="K17" s="12">
        <f t="shared" si="0"/>
        <v>4</v>
      </c>
      <c r="L17" s="12">
        <f t="shared" si="0"/>
        <v>9</v>
      </c>
      <c r="M17" s="12">
        <f t="shared" si="0"/>
        <v>12</v>
      </c>
      <c r="N17" s="12">
        <f t="shared" si="0"/>
        <v>4</v>
      </c>
      <c r="O17" s="12">
        <f t="shared" si="0"/>
        <v>9</v>
      </c>
      <c r="P17" s="12">
        <f t="shared" si="0"/>
        <v>12</v>
      </c>
      <c r="Q17" s="12">
        <f t="shared" si="0"/>
        <v>4</v>
      </c>
      <c r="R17" s="12">
        <f t="shared" si="0"/>
        <v>10</v>
      </c>
      <c r="S17" s="12">
        <f t="shared" si="0"/>
        <v>11</v>
      </c>
      <c r="T17" s="12">
        <f t="shared" si="0"/>
        <v>4</v>
      </c>
      <c r="U17" s="12">
        <f t="shared" si="0"/>
        <v>14</v>
      </c>
      <c r="V17" s="12">
        <f t="shared" si="0"/>
        <v>7</v>
      </c>
      <c r="W17" s="12">
        <f t="shared" si="0"/>
        <v>4</v>
      </c>
      <c r="X17" s="12">
        <f t="shared" si="0"/>
        <v>14</v>
      </c>
      <c r="Y17" s="12">
        <f t="shared" si="0"/>
        <v>7</v>
      </c>
      <c r="Z17" s="12">
        <f t="shared" si="0"/>
        <v>6.8</v>
      </c>
      <c r="AA17" s="12">
        <f t="shared" si="0"/>
        <v>12.4</v>
      </c>
      <c r="AB17" s="12">
        <f t="shared" si="0"/>
        <v>5.8</v>
      </c>
      <c r="AC17" s="12">
        <f t="shared" si="0"/>
        <v>7</v>
      </c>
      <c r="AD17" s="12">
        <f t="shared" si="0"/>
        <v>12</v>
      </c>
      <c r="AE17" s="12">
        <f t="shared" si="0"/>
        <v>6</v>
      </c>
      <c r="AF17" s="12">
        <f t="shared" si="0"/>
        <v>7</v>
      </c>
      <c r="AG17" s="12">
        <f t="shared" si="0"/>
        <v>12</v>
      </c>
      <c r="AH17" s="12">
        <f t="shared" si="0"/>
        <v>6</v>
      </c>
      <c r="AI17" s="12">
        <f t="shared" si="0"/>
        <v>7</v>
      </c>
      <c r="AJ17" s="12">
        <f t="shared" si="0"/>
        <v>12</v>
      </c>
      <c r="AK17" s="12">
        <f t="shared" si="0"/>
        <v>6</v>
      </c>
    </row>
    <row r="18" spans="1:37" ht="18.75" customHeight="1" x14ac:dyDescent="0.3">
      <c r="A18" s="44" t="s">
        <v>11</v>
      </c>
      <c r="B18" s="45"/>
      <c r="C18" s="45"/>
      <c r="D18" s="17">
        <f>D17*100/D17</f>
        <v>100</v>
      </c>
      <c r="E18" s="13">
        <f>E17*100/D17</f>
        <v>24</v>
      </c>
      <c r="F18" s="13">
        <f>F17*100/D17</f>
        <v>48</v>
      </c>
      <c r="G18" s="13">
        <f>G17*100/D17</f>
        <v>28</v>
      </c>
      <c r="H18" s="13">
        <f>H17*100/D17</f>
        <v>16</v>
      </c>
      <c r="I18" s="13">
        <f>I17*100/D17</f>
        <v>44</v>
      </c>
      <c r="J18" s="13">
        <f>J17*100/D17</f>
        <v>40</v>
      </c>
      <c r="K18" s="13">
        <f>K17*100/D17</f>
        <v>16</v>
      </c>
      <c r="L18" s="13">
        <f>L17*100/D17</f>
        <v>36</v>
      </c>
      <c r="M18" s="13">
        <f>M17*100/D17</f>
        <v>48</v>
      </c>
      <c r="N18" s="13">
        <f>N17*100/D17</f>
        <v>16</v>
      </c>
      <c r="O18" s="13">
        <f>O17*100/D17</f>
        <v>36</v>
      </c>
      <c r="P18" s="13">
        <f>P17*100/D17</f>
        <v>48</v>
      </c>
      <c r="Q18" s="13">
        <f>Q17*100/D17</f>
        <v>16</v>
      </c>
      <c r="R18" s="13">
        <f>R17*100/D17</f>
        <v>40</v>
      </c>
      <c r="S18" s="13">
        <f>S17*100/D17</f>
        <v>44</v>
      </c>
      <c r="T18" s="13">
        <f>T17*100/D17</f>
        <v>16</v>
      </c>
      <c r="U18" s="13">
        <f>U17*100/D17</f>
        <v>56</v>
      </c>
      <c r="V18" s="13">
        <f>V17*100/D17</f>
        <v>28</v>
      </c>
      <c r="W18" s="13">
        <f>W17*100/D17</f>
        <v>16</v>
      </c>
      <c r="X18" s="13">
        <f>X17*100/D17</f>
        <v>56</v>
      </c>
      <c r="Y18" s="13">
        <f>Y17*100/D17</f>
        <v>28</v>
      </c>
      <c r="Z18" s="13">
        <f>Z17*100/D17</f>
        <v>27.2</v>
      </c>
      <c r="AA18" s="13">
        <f>AA17*100/D17</f>
        <v>49.6</v>
      </c>
      <c r="AB18" s="13">
        <f>AB17*100/D17</f>
        <v>23.2</v>
      </c>
      <c r="AC18" s="13">
        <f>AC17*100/D17</f>
        <v>28</v>
      </c>
      <c r="AD18" s="13">
        <f>AD17*100/D17</f>
        <v>48</v>
      </c>
      <c r="AE18" s="13">
        <f>AE17*100/D17</f>
        <v>24</v>
      </c>
      <c r="AF18" s="13">
        <f>AF17*100/D17</f>
        <v>28</v>
      </c>
      <c r="AG18" s="13">
        <f>AG17*100/D17</f>
        <v>48</v>
      </c>
      <c r="AH18" s="13">
        <f>AH17*100/D17</f>
        <v>24</v>
      </c>
      <c r="AI18" s="13">
        <f>AI17*100/D17</f>
        <v>28</v>
      </c>
      <c r="AJ18" s="13">
        <f>AJ17*100/D17</f>
        <v>48</v>
      </c>
      <c r="AK18" s="13">
        <f>AK17*100/D17</f>
        <v>24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25" right="0.25" top="0.75" bottom="0.75" header="0.3" footer="0.3"/>
  <pageSetup paperSize="9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T1" zoomScale="80" zoomScaleNormal="80" workbookViewId="0">
      <selection activeCell="AI18" sqref="AI18"/>
    </sheetView>
  </sheetViews>
  <sheetFormatPr defaultRowHeight="14.4" x14ac:dyDescent="0.3"/>
  <cols>
    <col min="2" max="2" width="16.109375" customWidth="1"/>
    <col min="3" max="3" width="29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3" t="s">
        <v>38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58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53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55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6" t="s">
        <v>56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6" t="s">
        <v>61</v>
      </c>
      <c r="I8" s="56"/>
      <c r="J8" s="56"/>
      <c r="K8" s="38" t="s">
        <v>21</v>
      </c>
      <c r="L8" s="38"/>
      <c r="M8" s="38"/>
      <c r="N8" s="40" t="s">
        <v>26</v>
      </c>
      <c r="O8" s="40"/>
      <c r="P8" s="40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4.75" customHeight="1" x14ac:dyDescent="0.3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6" x14ac:dyDescent="0.3">
      <c r="A10" s="5">
        <v>1</v>
      </c>
      <c r="B10" s="6" t="s">
        <v>52</v>
      </c>
      <c r="C10" s="6" t="s">
        <v>59</v>
      </c>
      <c r="D10" s="12">
        <v>25</v>
      </c>
      <c r="E10" s="12">
        <v>2</v>
      </c>
      <c r="F10" s="12">
        <v>15</v>
      </c>
      <c r="G10" s="12">
        <v>8</v>
      </c>
      <c r="H10" s="12">
        <v>0</v>
      </c>
      <c r="I10" s="12">
        <v>16</v>
      </c>
      <c r="J10" s="12">
        <v>9</v>
      </c>
      <c r="K10" s="12">
        <v>0</v>
      </c>
      <c r="L10" s="12">
        <v>16</v>
      </c>
      <c r="M10" s="12">
        <v>9</v>
      </c>
      <c r="N10" s="12">
        <v>0</v>
      </c>
      <c r="O10" s="12">
        <v>16</v>
      </c>
      <c r="P10" s="12">
        <v>9</v>
      </c>
      <c r="Q10" s="12">
        <v>0</v>
      </c>
      <c r="R10" s="12">
        <v>17</v>
      </c>
      <c r="S10" s="12">
        <v>8</v>
      </c>
      <c r="T10" s="12">
        <v>0</v>
      </c>
      <c r="U10" s="12">
        <v>18</v>
      </c>
      <c r="V10" s="12">
        <v>7</v>
      </c>
      <c r="W10" s="12">
        <v>0</v>
      </c>
      <c r="X10" s="12">
        <v>18</v>
      </c>
      <c r="Y10" s="12">
        <v>7</v>
      </c>
      <c r="Z10" s="12">
        <v>0</v>
      </c>
      <c r="AA10" s="12">
        <v>18</v>
      </c>
      <c r="AB10" s="12">
        <v>7</v>
      </c>
      <c r="AC10" s="12">
        <v>0</v>
      </c>
      <c r="AD10" s="12">
        <v>18</v>
      </c>
      <c r="AE10" s="12">
        <v>7</v>
      </c>
      <c r="AF10" s="12">
        <v>0</v>
      </c>
      <c r="AG10" s="12">
        <v>18</v>
      </c>
      <c r="AH10" s="12">
        <v>7</v>
      </c>
      <c r="AI10" s="12">
        <v>0</v>
      </c>
      <c r="AJ10" s="12">
        <v>17</v>
      </c>
      <c r="AK10" s="12">
        <v>8</v>
      </c>
    </row>
    <row r="11" spans="1:37" ht="15.6" x14ac:dyDescent="0.3">
      <c r="A11" s="5">
        <v>2</v>
      </c>
      <c r="B11" s="6"/>
      <c r="C11" s="6" t="s">
        <v>60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25</v>
      </c>
      <c r="E17" s="12">
        <f>SUM(E10:E16)</f>
        <v>2</v>
      </c>
      <c r="F17" s="12">
        <f>SUM(F10:F16)</f>
        <v>15</v>
      </c>
      <c r="G17" s="12">
        <f>SUM(G10:G16)</f>
        <v>8</v>
      </c>
      <c r="H17" s="12">
        <f t="shared" ref="H17:M17" si="0">SUM(H10:H16)</f>
        <v>0</v>
      </c>
      <c r="I17" s="12">
        <f t="shared" si="0"/>
        <v>16</v>
      </c>
      <c r="J17" s="12">
        <f t="shared" si="0"/>
        <v>9</v>
      </c>
      <c r="K17" s="12">
        <f t="shared" si="0"/>
        <v>0</v>
      </c>
      <c r="L17" s="12">
        <f t="shared" si="0"/>
        <v>16</v>
      </c>
      <c r="M17" s="12">
        <f t="shared" si="0"/>
        <v>9</v>
      </c>
      <c r="N17" s="12">
        <f t="shared" ref="N17:S17" si="1">SUM(N10:N16)</f>
        <v>0</v>
      </c>
      <c r="O17" s="12">
        <f t="shared" si="1"/>
        <v>16</v>
      </c>
      <c r="P17" s="12">
        <f t="shared" si="1"/>
        <v>9</v>
      </c>
      <c r="Q17" s="12">
        <f t="shared" si="1"/>
        <v>0</v>
      </c>
      <c r="R17" s="12">
        <f t="shared" si="1"/>
        <v>17</v>
      </c>
      <c r="S17" s="12">
        <f t="shared" si="1"/>
        <v>8</v>
      </c>
      <c r="T17" s="12">
        <f t="shared" ref="T17:AE17" si="2">SUM(T10:T16)</f>
        <v>0</v>
      </c>
      <c r="U17" s="12">
        <f t="shared" si="2"/>
        <v>18</v>
      </c>
      <c r="V17" s="12">
        <f t="shared" si="2"/>
        <v>7</v>
      </c>
      <c r="W17" s="12">
        <f t="shared" si="2"/>
        <v>0</v>
      </c>
      <c r="X17" s="12">
        <f t="shared" si="2"/>
        <v>18</v>
      </c>
      <c r="Y17" s="12">
        <f t="shared" si="2"/>
        <v>7</v>
      </c>
      <c r="Z17" s="12">
        <f t="shared" si="2"/>
        <v>0</v>
      </c>
      <c r="AA17" s="12">
        <f t="shared" si="2"/>
        <v>18</v>
      </c>
      <c r="AB17" s="12">
        <f t="shared" si="2"/>
        <v>7</v>
      </c>
      <c r="AC17" s="12">
        <f t="shared" si="2"/>
        <v>0</v>
      </c>
      <c r="AD17" s="12">
        <f t="shared" si="2"/>
        <v>18</v>
      </c>
      <c r="AE17" s="12">
        <f t="shared" si="2"/>
        <v>7</v>
      </c>
      <c r="AF17" s="12">
        <f t="shared" ref="AF17:AK17" si="3">SUM(AF10:AF16)</f>
        <v>0</v>
      </c>
      <c r="AG17" s="12">
        <f t="shared" si="3"/>
        <v>18</v>
      </c>
      <c r="AH17" s="12">
        <f t="shared" si="3"/>
        <v>7</v>
      </c>
      <c r="AI17" s="12">
        <f t="shared" si="3"/>
        <v>0</v>
      </c>
      <c r="AJ17" s="12">
        <f t="shared" si="3"/>
        <v>17</v>
      </c>
      <c r="AK17" s="12">
        <f t="shared" si="3"/>
        <v>8</v>
      </c>
    </row>
    <row r="18" spans="1:37" ht="21.75" customHeight="1" x14ac:dyDescent="0.3">
      <c r="A18" s="37" t="s">
        <v>11</v>
      </c>
      <c r="B18" s="37"/>
      <c r="C18" s="37"/>
      <c r="D18" s="17">
        <f>D17*100/D17</f>
        <v>100</v>
      </c>
      <c r="E18" s="13">
        <f>E17*100/D17</f>
        <v>8</v>
      </c>
      <c r="F18" s="13">
        <f>F17*100/D17</f>
        <v>60</v>
      </c>
      <c r="G18" s="13">
        <f>G17*100/D17</f>
        <v>32</v>
      </c>
      <c r="H18" s="13">
        <f>H17*100/D17</f>
        <v>0</v>
      </c>
      <c r="I18" s="13">
        <f>I17*100/D17</f>
        <v>64</v>
      </c>
      <c r="J18" s="13">
        <f>J17*100/D17</f>
        <v>36</v>
      </c>
      <c r="K18" s="13">
        <f>K17*100/D17</f>
        <v>0</v>
      </c>
      <c r="L18" s="13">
        <f>L17*100/D17</f>
        <v>64</v>
      </c>
      <c r="M18" s="13">
        <f>M17*100/D17</f>
        <v>36</v>
      </c>
      <c r="N18" s="13">
        <f>N17*100/D17</f>
        <v>0</v>
      </c>
      <c r="O18" s="13">
        <f>O17*100/D17</f>
        <v>64</v>
      </c>
      <c r="P18" s="13">
        <f>P17*100/D17</f>
        <v>36</v>
      </c>
      <c r="Q18" s="13">
        <f>Q17*100/D17</f>
        <v>0</v>
      </c>
      <c r="R18" s="13">
        <f>R17*100/D17</f>
        <v>68</v>
      </c>
      <c r="S18" s="13">
        <f>S17*100/D17</f>
        <v>32</v>
      </c>
      <c r="T18" s="13">
        <f>T17*100/D17</f>
        <v>0</v>
      </c>
      <c r="U18" s="13">
        <f>U17*100/D17</f>
        <v>72</v>
      </c>
      <c r="V18" s="13">
        <f>V17*100/D17</f>
        <v>28</v>
      </c>
      <c r="W18" s="13">
        <f>W17*100/D17</f>
        <v>0</v>
      </c>
      <c r="X18" s="13">
        <f>X17*100/D17</f>
        <v>72</v>
      </c>
      <c r="Y18" s="13">
        <f>Y17*100/D17</f>
        <v>28</v>
      </c>
      <c r="Z18" s="13">
        <f>Z17*100/D17</f>
        <v>0</v>
      </c>
      <c r="AA18" s="13">
        <f>AA17*100/D17</f>
        <v>72</v>
      </c>
      <c r="AB18" s="13">
        <f>AB17*100/D17</f>
        <v>28</v>
      </c>
      <c r="AC18" s="13">
        <f>AC17*100/D17</f>
        <v>0</v>
      </c>
      <c r="AD18" s="13">
        <f>AD17*100/D17</f>
        <v>72</v>
      </c>
      <c r="AE18" s="13">
        <f>AE17*100/D17</f>
        <v>28</v>
      </c>
      <c r="AF18" s="13">
        <f>AF17*100/D17</f>
        <v>0</v>
      </c>
      <c r="AG18" s="13">
        <f>AG17*100/D17</f>
        <v>72</v>
      </c>
      <c r="AH18" s="13">
        <f>AH17*100/D17</f>
        <v>28</v>
      </c>
      <c r="AI18" s="13">
        <f>AI17*100/D17</f>
        <v>0</v>
      </c>
      <c r="AJ18" s="13">
        <f>AJ17*100/D17</f>
        <v>68</v>
      </c>
      <c r="AK18" s="13">
        <f>AK17*100/D17</f>
        <v>32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10" sqref="B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6" x14ac:dyDescent="0.3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43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31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3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30</v>
      </c>
      <c r="O8" s="60"/>
      <c r="P8" s="61"/>
      <c r="Q8" s="53" t="s">
        <v>26</v>
      </c>
      <c r="R8" s="54"/>
      <c r="S8" s="55"/>
      <c r="T8" s="41" t="s">
        <v>15</v>
      </c>
      <c r="U8" s="41" t="s">
        <v>16</v>
      </c>
      <c r="V8" s="41" t="s">
        <v>17</v>
      </c>
      <c r="W8" s="56" t="s">
        <v>27</v>
      </c>
      <c r="X8" s="56"/>
      <c r="Y8" s="56"/>
      <c r="Z8" s="56" t="s">
        <v>22</v>
      </c>
      <c r="AA8" s="56"/>
      <c r="AB8" s="56"/>
      <c r="AC8" s="40" t="s">
        <v>28</v>
      </c>
      <c r="AD8" s="40"/>
      <c r="AE8" s="40"/>
      <c r="AF8" s="40" t="s">
        <v>29</v>
      </c>
      <c r="AG8" s="40"/>
      <c r="AH8" s="40"/>
      <c r="AI8" s="54" t="s">
        <v>23</v>
      </c>
      <c r="AJ8" s="54"/>
      <c r="AK8" s="55"/>
      <c r="AL8" s="41" t="s">
        <v>15</v>
      </c>
      <c r="AM8" s="41" t="s">
        <v>16</v>
      </c>
      <c r="AN8" s="41" t="s">
        <v>17</v>
      </c>
    </row>
    <row r="9" spans="1:40" ht="126.75" customHeight="1" x14ac:dyDescent="0.3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6" x14ac:dyDescent="0.3">
      <c r="A10" s="5">
        <v>1</v>
      </c>
      <c r="B10" s="5" t="s">
        <v>47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C1" zoomScaleNormal="100" workbookViewId="0">
      <selection activeCell="M19" sqref="M19"/>
    </sheetView>
  </sheetViews>
  <sheetFormatPr defaultRowHeight="14.4" x14ac:dyDescent="0.3"/>
  <cols>
    <col min="1" max="1" width="19.33203125" customWidth="1"/>
    <col min="2" max="2" width="9.5546875" bestFit="1" customWidth="1"/>
    <col min="3" max="3" width="9.33203125" customWidth="1"/>
    <col min="4" max="17" width="9.33203125" bestFit="1" customWidth="1"/>
  </cols>
  <sheetData>
    <row r="1" spans="1:23" x14ac:dyDescent="0.3">
      <c r="N1" s="68"/>
      <c r="O1" s="68"/>
      <c r="V1" s="34" t="s">
        <v>19</v>
      </c>
      <c r="W1" s="34"/>
    </row>
    <row r="2" spans="1:23" ht="15.6" x14ac:dyDescent="0.3">
      <c r="B2" s="7" t="s">
        <v>36</v>
      </c>
      <c r="C2" s="2"/>
      <c r="E2" s="2"/>
      <c r="F2" s="2"/>
      <c r="I2" s="35" t="s">
        <v>58</v>
      </c>
      <c r="J2" s="35"/>
      <c r="K2" s="35"/>
      <c r="L2" s="35"/>
      <c r="M2" s="35"/>
      <c r="N2" s="3"/>
      <c r="O2" s="3"/>
    </row>
    <row r="3" spans="1:23" ht="15.6" x14ac:dyDescent="0.3">
      <c r="A3" s="3"/>
      <c r="B3" s="52" t="s">
        <v>53</v>
      </c>
      <c r="C3" s="52"/>
      <c r="D3" s="52"/>
      <c r="E3" s="52"/>
      <c r="F3" s="52"/>
      <c r="G3" s="52"/>
      <c r="H3" s="2"/>
      <c r="I3" s="52" t="s">
        <v>55</v>
      </c>
      <c r="J3" s="52"/>
      <c r="K3" s="52"/>
      <c r="L3" s="52"/>
      <c r="M3" s="52"/>
      <c r="N3" s="52"/>
      <c r="O3" s="3"/>
      <c r="P3" s="3"/>
      <c r="Q3" s="3"/>
    </row>
    <row r="4" spans="1:23" ht="15.6" x14ac:dyDescent="0.3">
      <c r="C4" s="8"/>
      <c r="E4" s="3"/>
      <c r="F4" s="3"/>
      <c r="I4" s="36" t="s">
        <v>56</v>
      </c>
      <c r="J4" s="36"/>
      <c r="K4" s="36"/>
      <c r="L4" s="36"/>
      <c r="M4" s="36"/>
      <c r="N4" s="36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1" t="s">
        <v>46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0" t="s">
        <v>45</v>
      </c>
      <c r="S7" s="40"/>
      <c r="T7" s="40"/>
      <c r="U7" s="40"/>
      <c r="V7" s="40"/>
      <c r="W7" s="40"/>
    </row>
    <row r="8" spans="1:23" ht="78" x14ac:dyDescent="0.3">
      <c r="A8" s="42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32</v>
      </c>
      <c r="B9" s="12" t="s">
        <v>47</v>
      </c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#VALUE!</v>
      </c>
      <c r="T9" s="5">
        <f t="shared" ref="T9:T13" si="1">(D9+G9+J9+M9+P9)/5</f>
        <v>0</v>
      </c>
      <c r="U9" s="6" t="e">
        <f>T9*100/B9</f>
        <v>#VALUE!</v>
      </c>
      <c r="V9" s="28">
        <f t="shared" ref="V9:V13" si="2">(E9+H9+K9+N9+Q9)/5</f>
        <v>0</v>
      </c>
      <c r="W9" s="6" t="e">
        <f>V9*100/B9</f>
        <v>#VALUE!</v>
      </c>
    </row>
    <row r="10" spans="1:23" ht="15.6" x14ac:dyDescent="0.3">
      <c r="A10" s="18" t="s">
        <v>33</v>
      </c>
      <c r="B10" s="12" t="s">
        <v>47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>R10*100/B10</f>
        <v>#VALUE!</v>
      </c>
      <c r="T10" s="5">
        <f t="shared" si="1"/>
        <v>0</v>
      </c>
      <c r="U10" s="6" t="e">
        <f t="shared" ref="U10:U13" si="3">T10*100/B10</f>
        <v>#VALUE!</v>
      </c>
      <c r="V10" s="28">
        <f t="shared" si="2"/>
        <v>0</v>
      </c>
      <c r="W10" s="6" t="e">
        <f t="shared" ref="W10:W13" si="4">V10*100/B10</f>
        <v>#VALUE!</v>
      </c>
    </row>
    <row r="11" spans="1:23" ht="15.6" x14ac:dyDescent="0.3">
      <c r="A11" s="18" t="s">
        <v>34</v>
      </c>
      <c r="B11" s="12">
        <v>25</v>
      </c>
      <c r="C11" s="12">
        <v>6</v>
      </c>
      <c r="D11" s="12">
        <v>12</v>
      </c>
      <c r="E11" s="12">
        <v>7</v>
      </c>
      <c r="F11" s="12">
        <v>4</v>
      </c>
      <c r="G11" s="12">
        <v>9.6</v>
      </c>
      <c r="H11" s="12">
        <v>11.3</v>
      </c>
      <c r="I11" s="12">
        <v>4</v>
      </c>
      <c r="J11" s="12">
        <v>10</v>
      </c>
      <c r="K11" s="12">
        <v>11</v>
      </c>
      <c r="L11" s="12">
        <v>5.76</v>
      </c>
      <c r="M11" s="12">
        <v>12.88</v>
      </c>
      <c r="N11" s="12">
        <v>6.36</v>
      </c>
      <c r="O11" s="12">
        <v>7</v>
      </c>
      <c r="P11" s="12">
        <v>12</v>
      </c>
      <c r="Q11" s="12">
        <v>6</v>
      </c>
      <c r="R11" s="5">
        <f t="shared" si="0"/>
        <v>5.3519999999999994</v>
      </c>
      <c r="S11" s="6">
        <f t="shared" ref="S11:S13" si="5">R11*100/B11</f>
        <v>21.407999999999998</v>
      </c>
      <c r="T11" s="5">
        <f t="shared" si="1"/>
        <v>11.296000000000001</v>
      </c>
      <c r="U11" s="6">
        <f t="shared" si="3"/>
        <v>45.184000000000005</v>
      </c>
      <c r="V11" s="28">
        <f t="shared" si="2"/>
        <v>8.3320000000000007</v>
      </c>
      <c r="W11" s="6">
        <f t="shared" si="4"/>
        <v>33.328000000000003</v>
      </c>
    </row>
    <row r="12" spans="1:23" ht="15.6" x14ac:dyDescent="0.3">
      <c r="A12" s="18" t="s">
        <v>35</v>
      </c>
      <c r="B12" s="12">
        <v>25</v>
      </c>
      <c r="C12" s="12">
        <v>2</v>
      </c>
      <c r="D12" s="12">
        <v>15</v>
      </c>
      <c r="E12" s="12">
        <v>8</v>
      </c>
      <c r="F12" s="12">
        <v>0</v>
      </c>
      <c r="G12" s="12">
        <v>16</v>
      </c>
      <c r="H12" s="12">
        <v>9</v>
      </c>
      <c r="I12" s="12">
        <v>0</v>
      </c>
      <c r="J12" s="12">
        <v>17</v>
      </c>
      <c r="K12" s="12">
        <v>8</v>
      </c>
      <c r="L12" s="12">
        <v>0</v>
      </c>
      <c r="M12" s="12">
        <v>18</v>
      </c>
      <c r="N12" s="12">
        <v>7</v>
      </c>
      <c r="O12" s="12">
        <v>0</v>
      </c>
      <c r="P12" s="12">
        <v>17</v>
      </c>
      <c r="Q12" s="12">
        <v>8</v>
      </c>
      <c r="R12" s="5">
        <f t="shared" si="0"/>
        <v>0.4</v>
      </c>
      <c r="S12" s="6">
        <f t="shared" si="5"/>
        <v>1.6</v>
      </c>
      <c r="T12" s="5">
        <f t="shared" si="1"/>
        <v>16.600000000000001</v>
      </c>
      <c r="U12" s="6">
        <f t="shared" si="3"/>
        <v>66.400000000000006</v>
      </c>
      <c r="V12" s="28">
        <f t="shared" si="2"/>
        <v>8</v>
      </c>
      <c r="W12" s="6">
        <f t="shared" si="4"/>
        <v>32</v>
      </c>
    </row>
    <row r="13" spans="1:23" ht="15.6" x14ac:dyDescent="0.3">
      <c r="A13" s="18" t="s">
        <v>44</v>
      </c>
      <c r="B13" s="12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#VALUE!</v>
      </c>
      <c r="T13" s="5">
        <f t="shared" si="1"/>
        <v>0</v>
      </c>
      <c r="U13" s="6" t="e">
        <f t="shared" si="3"/>
        <v>#VALUE!</v>
      </c>
      <c r="V13" s="28">
        <f t="shared" si="2"/>
        <v>0</v>
      </c>
      <c r="W13" s="6" t="e">
        <f t="shared" si="4"/>
        <v>#VALUE!</v>
      </c>
    </row>
    <row r="14" spans="1:23" ht="15.6" x14ac:dyDescent="0.3">
      <c r="A14" s="14" t="s">
        <v>1</v>
      </c>
      <c r="B14" s="14">
        <f>SUM(B6:B13)</f>
        <v>50</v>
      </c>
      <c r="C14" s="14">
        <f t="shared" ref="C14:Q14" si="6">SUM(C6:C13)</f>
        <v>8</v>
      </c>
      <c r="D14" s="14">
        <f t="shared" si="6"/>
        <v>27</v>
      </c>
      <c r="E14" s="14">
        <f t="shared" si="6"/>
        <v>15</v>
      </c>
      <c r="F14" s="14">
        <f t="shared" si="6"/>
        <v>4</v>
      </c>
      <c r="G14" s="14">
        <f t="shared" si="6"/>
        <v>25.6</v>
      </c>
      <c r="H14" s="14">
        <f t="shared" si="6"/>
        <v>20.3</v>
      </c>
      <c r="I14" s="14">
        <f t="shared" si="6"/>
        <v>4</v>
      </c>
      <c r="J14" s="14">
        <f t="shared" si="6"/>
        <v>27</v>
      </c>
      <c r="K14" s="14">
        <f t="shared" si="6"/>
        <v>19</v>
      </c>
      <c r="L14" s="14">
        <f>SUM(L6:L13)</f>
        <v>5.76</v>
      </c>
      <c r="M14" s="14">
        <f t="shared" si="6"/>
        <v>30.880000000000003</v>
      </c>
      <c r="N14" s="14">
        <f>SUM(N6:N13)</f>
        <v>13.36</v>
      </c>
      <c r="O14" s="14">
        <f t="shared" si="6"/>
        <v>7</v>
      </c>
      <c r="P14" s="14">
        <f t="shared" si="6"/>
        <v>29</v>
      </c>
      <c r="Q14" s="14">
        <f t="shared" si="6"/>
        <v>14</v>
      </c>
      <c r="R14" s="33"/>
      <c r="S14" s="6"/>
      <c r="T14" s="33"/>
      <c r="U14" s="6"/>
      <c r="V14" s="28"/>
      <c r="W14" s="6"/>
    </row>
    <row r="15" spans="1:23" ht="17.25" customHeight="1" x14ac:dyDescent="0.3">
      <c r="A15" s="27" t="s">
        <v>12</v>
      </c>
      <c r="B15" s="16">
        <f>B14*100/B14</f>
        <v>100</v>
      </c>
      <c r="C15" s="13">
        <f>C14*100/B14</f>
        <v>16</v>
      </c>
      <c r="D15" s="13">
        <f>D14*100/B14</f>
        <v>54</v>
      </c>
      <c r="E15" s="13">
        <f>E14*100/B14</f>
        <v>30</v>
      </c>
      <c r="F15" s="13">
        <f>F14*100/B14</f>
        <v>8</v>
      </c>
      <c r="G15" s="13">
        <f>G14*100/B14</f>
        <v>51.2</v>
      </c>
      <c r="H15" s="13">
        <f>H14*100/B14</f>
        <v>40.6</v>
      </c>
      <c r="I15" s="13">
        <f>I14*100/B14</f>
        <v>8</v>
      </c>
      <c r="J15" s="13">
        <f>J14*100/B14</f>
        <v>54</v>
      </c>
      <c r="K15" s="13">
        <f>K14*100/B14</f>
        <v>38</v>
      </c>
      <c r="L15" s="13">
        <f>L14*100/B14</f>
        <v>11.52</v>
      </c>
      <c r="M15" s="13">
        <f>M14*100/B14</f>
        <v>61.760000000000012</v>
      </c>
      <c r="N15" s="13">
        <f>N14*100/B14</f>
        <v>26.72</v>
      </c>
      <c r="O15" s="13">
        <f>O14*100/B14</f>
        <v>14</v>
      </c>
      <c r="P15" s="13">
        <f>P14*100/B14</f>
        <v>58</v>
      </c>
      <c r="Q15" s="13">
        <f>Q14*100/B14</f>
        <v>28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cp:lastPrinted>2026-01-20T11:33:15Z</cp:lastPrinted>
  <dcterms:created xsi:type="dcterms:W3CDTF">2022-12-22T06:57:03Z</dcterms:created>
  <dcterms:modified xsi:type="dcterms:W3CDTF">2026-01-20T11:33:29Z</dcterms:modified>
</cp:coreProperties>
</file>